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730" windowHeight="11760" tabRatio="695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/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4" i="5" s="1"/>
  <c r="J48" i="5"/>
  <c r="J49" i="5"/>
  <c r="J50" i="5"/>
  <c r="J51" i="5"/>
  <c r="J52" i="5"/>
  <c r="H47" i="5"/>
  <c r="H48" i="5"/>
  <c r="H49" i="5"/>
  <c r="H50" i="5"/>
  <c r="H51" i="5"/>
  <c r="H52" i="5"/>
  <c r="F47" i="5"/>
  <c r="F48" i="5"/>
  <c r="F49" i="5"/>
  <c r="F50" i="5"/>
  <c r="F51" i="5"/>
  <c r="F52" i="5"/>
  <c r="A52" i="1"/>
  <c r="P33" i="1"/>
  <c r="H34" i="1"/>
  <c r="G52" i="1"/>
  <c r="F54" i="5" l="1"/>
  <c r="H54" i="5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<sst xmlns="http://schemas.openxmlformats.org/spreadsheetml/2006/main" count="244" uniqueCount="142">
  <si>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</si>
  <si>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</si>
  <si>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</si>
  <si>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</si>
  <si>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</si>
  <si>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</si>
  <si>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</si>
  <si>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</si>
  <si>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</si>
  <si>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</si>
  <si>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</si>
  <si>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</si>
  <si>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</si>
  <si>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</si>
  <si>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</si>
  <si>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</si>
  <si>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</si>
  <si>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</si>
  <si>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</si>
  <si>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</si>
  <si>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</si>
  <si>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</si>
  <si>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</si>
  <si>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</si>
  <si>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</si>
  <si>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</si>
  <si>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</si>
  <si>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</si>
  <si>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</si>
  <si>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</si>
  <si>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</si>
  <si>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</si>
  <si>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</si>
  <si>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</si>
  <si>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</si>
  <si>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</si>
  <si>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</si>
  <si>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</si>
  <si>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</si>
  <si>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</si>
  <si>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</si>
  <si>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</si>
  <si>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</si>
  <si>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</si>
  <si>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</si>
  <si>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</si>
  <si>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</si>
  <si>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</si>
  <si>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</si>
  <si>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</si>
  <si>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</si>
  <si>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</si>
  <si>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</si>
  <si>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</si>
  <si>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</si>
  <si>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</si>
  <si>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</si>
  <si>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</si>
  <si>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</si>
  <si>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</si>
  <si>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</si>
  <si>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</si>
  <si>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</si>
  <si>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</si>
  <si>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</si>
  <si>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</si>
  <si>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</si>
  <si>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</si>
  <si>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</si>
  <si>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</si>
  <si>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</si>
  <si>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</si>
  <si>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</si>
  <si>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</si>
  <si>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</si>
  <si>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</si>
  <si>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</si>
  <si>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</si>
  <si>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</si>
  <si>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</si>
  <si>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</si>
  <si>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</si>
  <si>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</si>
  <si>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</si>
  <si>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</si>
  <si>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</si>
  <si>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</si>
  <si>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</si>
  <si>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</si>
  <si>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</si>
  <si>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</si>
  <si>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</si>
  <si>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</si>
  <si>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</si>
  <si>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</si>
  <si>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</si>
  <si>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</si>
  <si>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</si>
  <si>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</si>
  <si>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</si>
  <si>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</si>
  <si>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</si>
  <si>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</si>
  <si>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</si>
  <si>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</si>
  <si>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</si>
  <si>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</si>
  <si>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</si>
  <si>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</si>
  <si>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</si>
  <si>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</si>
  <si>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</si>
  <si>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</si>
  <si>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</si>
  <si>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</si>
  <si>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</si>
  <si>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</si>
  <si>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</si>
  <si>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</si>
  <si>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</si>
  <si>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</si>
  <si>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</si>
  <si>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</si>
  <si>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</si>
  <si>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</si>
  <si>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</si>
  <si>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</si>
  <si>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</si>
  <si>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</si>
  <si>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</si>
  <si>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</si>
  <si>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</si>
  <si>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</si>
  <si>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</si>
  <si>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</si>
  <si>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Guadalupe</t>
  </si>
  <si>
    <t>1-D</t>
  </si>
  <si>
    <t>Ernesto C. Hererra II</t>
  </si>
  <si>
    <t>Dinnes S. Oberes</t>
  </si>
  <si>
    <t>8th Mug</t>
  </si>
  <si>
    <t>Street Kids Encounter (Turning Pssion into Mission)</t>
  </si>
  <si>
    <t>Charitable Institutions - Abtanan sa Kaluoy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</si>
</sst>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zoomScale="130" zoomScaleNormal="200" zoomScalePageLayoutView="130" workbookViewId="0">
      <selection activeCell="O8" sqref="O8:P8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43770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43844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43746</v>
      </c>
      <c r="C11" s="152"/>
      <c r="D11" s="112">
        <v>4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139</v>
      </c>
    </row>
    <row r="12" spans="1:16" s="36" customFormat="1" ht="12" customHeight="1" thickTop="1" thickBot="1">
      <c r="A12" s="178"/>
      <c r="B12" s="153">
        <v>43794</v>
      </c>
      <c r="C12" s="154"/>
      <c r="D12" s="102">
        <v>5</v>
      </c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 t="s">
        <v>139</v>
      </c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/>
      <c r="C19" s="154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3"/>
      <c r="P19" s="45"/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23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>
        <v>2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2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Dinnes S. Oberes</v>
      </c>
      <c r="B52" s="142"/>
      <c r="C52" s="143"/>
      <c r="D52" s="143"/>
      <c r="E52" s="143"/>
      <c r="F52" s="143"/>
      <c r="G52" s="143" t="str">
        <f>I6</f>
        <v>Ernesto C. Hererra II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topLeftCell="C4" zoomScale="154" zoomScaleNormal="200" zoomScalePageLayoutView="154" workbookViewId="0">
      <selection activeCell="E6" sqref="E6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Cebu Guadalupe</v>
      </c>
      <c r="B3" s="254"/>
      <c r="C3" s="254"/>
      <c r="D3" s="254"/>
      <c r="E3" s="254"/>
      <c r="F3" s="254" t="str">
        <f>'Summary of Activities'!I6</f>
        <v>Ernesto C. Hererra II</v>
      </c>
      <c r="G3" s="254"/>
      <c r="H3" s="254"/>
      <c r="I3" s="254"/>
      <c r="J3" s="254"/>
      <c r="K3" s="254"/>
      <c r="L3" s="254" t="str">
        <f>'Summary of Activities'!N6</f>
        <v>Dinnes S. Oberes</v>
      </c>
      <c r="M3" s="254"/>
      <c r="N3" s="254"/>
      <c r="O3" s="254"/>
      <c r="P3" s="254"/>
      <c r="Q3" s="254"/>
      <c r="R3" s="254" t="str">
        <f>'Summary of Activities'!H6</f>
        <v>1-D</v>
      </c>
      <c r="S3" s="254"/>
      <c r="T3" s="279">
        <f>'Summary of Activities'!K2</f>
        <v>43770</v>
      </c>
      <c r="U3" s="254"/>
      <c r="V3" s="254"/>
      <c r="W3" s="280">
        <f>'Summary of Activities'!O8</f>
        <v>43844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140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141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>
        <f>SUM(H47:I52)</f>
        <v>0</v>
      </c>
      <c r="I54" s="262"/>
      <c r="J54" s="258">
        <f>SUM(J47:L52)</f>
        <v>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Windows User</cp:lastModifiedBy>
  <cp:lastPrinted>2019-08-15T10:24:35Z</cp:lastPrinted>
  <dcterms:created xsi:type="dcterms:W3CDTF">2013-07-03T03:04:40Z</dcterms:created>
  <dcterms:modified xsi:type="dcterms:W3CDTF">2020-01-14T11:30:23Z</dcterms:modified>
</cp:coreProperties>
</file>